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4-25 " sheetId="7" r:id="rId1"/>
  </sheets>
  <calcPr calcId="124519"/>
</workbook>
</file>

<file path=xl/calcChain.xml><?xml version="1.0" encoding="utf-8"?>
<calcChain xmlns="http://schemas.openxmlformats.org/spreadsheetml/2006/main">
  <c r="B15" i="7"/>
  <c r="B27" s="1"/>
  <c r="E27"/>
  <c r="F27"/>
  <c r="G27"/>
  <c r="H27"/>
  <c r="I27"/>
  <c r="J27"/>
  <c r="K27"/>
  <c r="L27"/>
  <c r="D27"/>
  <c r="E22"/>
  <c r="F22"/>
  <c r="G22"/>
  <c r="H22"/>
  <c r="I22"/>
  <c r="J22"/>
  <c r="K22"/>
  <c r="L22"/>
  <c r="D22"/>
  <c r="E18"/>
  <c r="F18"/>
  <c r="G18"/>
  <c r="H18"/>
  <c r="I18"/>
  <c r="J18"/>
  <c r="K18"/>
  <c r="L18"/>
  <c r="D18"/>
  <c r="M12"/>
  <c r="M13"/>
  <c r="M15"/>
  <c r="M16"/>
  <c r="M17"/>
  <c r="M19"/>
  <c r="M20"/>
  <c r="M21"/>
  <c r="M23"/>
  <c r="M24"/>
  <c r="M25"/>
  <c r="M26"/>
  <c r="M11"/>
  <c r="E14"/>
  <c r="F14"/>
  <c r="G14"/>
  <c r="H14"/>
  <c r="I14"/>
  <c r="J14"/>
  <c r="K14"/>
  <c r="D14"/>
  <c r="M14" l="1"/>
  <c r="M27"/>
  <c r="M22"/>
  <c r="M18"/>
  <c r="M28" l="1"/>
</calcChain>
</file>

<file path=xl/sharedStrings.xml><?xml version="1.0" encoding="utf-8"?>
<sst xmlns="http://schemas.openxmlformats.org/spreadsheetml/2006/main" count="53" uniqueCount="48">
  <si>
    <t>Website: www.smtasmc.org     email: smtasmc@gmail.com      iqacasmc@gmail.com</t>
  </si>
  <si>
    <t>Associate Professors</t>
  </si>
  <si>
    <t>Assistant Professors</t>
  </si>
  <si>
    <t>Physical Education Director</t>
  </si>
  <si>
    <t>Management</t>
  </si>
  <si>
    <t>TOTAL</t>
  </si>
  <si>
    <t>GRAND TOTAL</t>
  </si>
  <si>
    <t>Course  / Category</t>
  </si>
  <si>
    <t>SC</t>
  </si>
  <si>
    <t>ST</t>
  </si>
  <si>
    <t>C-I</t>
  </si>
  <si>
    <t>2A</t>
  </si>
  <si>
    <t>2B</t>
  </si>
  <si>
    <t>3A</t>
  </si>
  <si>
    <t>3B</t>
  </si>
  <si>
    <t>GM</t>
  </si>
  <si>
    <t>NK</t>
  </si>
  <si>
    <t>B.Sc. - I  &amp; II SEM</t>
  </si>
  <si>
    <t>B.Sc. -III &amp; IV SEM</t>
  </si>
  <si>
    <t>B.Sc.- V &amp; VI SEM</t>
  </si>
  <si>
    <t>NON TEACHING  STAFF :</t>
  </si>
  <si>
    <t>Bellary V.V.SANGHA'S</t>
  </si>
  <si>
    <t>AIDED-  TOTAL</t>
  </si>
  <si>
    <t>UNAIDED-  TOTAL</t>
  </si>
  <si>
    <t xml:space="preserve"> Affiliated to Karnataka State Akkamahadevi Women's University, Vijayapura</t>
  </si>
  <si>
    <t>UG Courses : B.A., B.Sc., B.Com., B.B.A. &amp; B.C.A.</t>
  </si>
  <si>
    <t>B.A.-I  &amp; II SEM</t>
  </si>
  <si>
    <t>B.A.-III &amp; IV SEM</t>
  </si>
  <si>
    <t>B.A.- V &amp; VI SEM</t>
  </si>
  <si>
    <t>B.Com.-I  &amp; II SEM</t>
  </si>
  <si>
    <t>B.Com.- III  &amp; IV SEM</t>
  </si>
  <si>
    <t>B.Com.-V  &amp; VI SEM</t>
  </si>
  <si>
    <t>B.B.A.- I, II &amp; III YEAR</t>
  </si>
  <si>
    <t>B.C.A.-  I,II &amp; III YEAR</t>
  </si>
  <si>
    <t>M.Com.- I &amp; II YR</t>
  </si>
  <si>
    <t xml:space="preserve">         P.G.Course: M.Com.,</t>
  </si>
  <si>
    <t xml:space="preserve">                 SMT. ALLUM SUMANGALAMMA MEMORIAL COLLEGE FOR WOMEN</t>
  </si>
  <si>
    <t>STUDENTS STRENGTH FOR THE ACADEMIC YEAR 2024-25</t>
  </si>
  <si>
    <t xml:space="preserve">Permanent </t>
  </si>
  <si>
    <t>Librarian</t>
  </si>
  <si>
    <t xml:space="preserve">Guest Faculty </t>
  </si>
  <si>
    <t xml:space="preserve">Ph.D. Holders </t>
  </si>
  <si>
    <t xml:space="preserve">M.Phil. Holders </t>
  </si>
  <si>
    <t xml:space="preserve">total </t>
  </si>
  <si>
    <t>Teaching STAFF STRENGTH</t>
  </si>
  <si>
    <t xml:space="preserve"> Smt. Allum Sumangalamma Road, Gandhinagar 1st Cross, Ballari-583103.  Phone No.: 08392-256756, </t>
  </si>
  <si>
    <r>
      <t>Accredited by NAAC with B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 xml:space="preserve"> Grade in Fourth  Cycle, Recognized by UGC under 2(f) &amp; 12(B)</t>
    </r>
  </si>
  <si>
    <r>
      <t xml:space="preserve"> </t>
    </r>
    <r>
      <rPr>
        <u/>
        <sz val="12"/>
        <rFont val="Times New Roman"/>
        <family val="1"/>
      </rPr>
      <t xml:space="preserve"> STAFF AND STUDENTS  DETAILS FOR THE ACADEMIC YEAR 2024-2025 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</si>
</sst>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  <font>
      <b/>
      <sz val="14"/>
      <color theme="8" tint="-0.499984740745262"/>
      <name val="Bookman Old Style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85A"/>
      <color rgb="FFA50021"/>
      <color rgb="FFFF3399"/>
      <color rgb="FF0033CC"/>
      <color rgb="FFBC190C"/>
      <color rgb="FF000099"/>
      <color rgb="FF008000"/>
      <color rgb="FFB81259"/>
      <color rgb="FFB35A17"/>
      <color rgb="FFBA10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0</xdr:col>
      <xdr:colOff>609601</xdr:colOff>
      <xdr:row>2</xdr:row>
      <xdr:rowOff>171450</xdr:rowOff>
    </xdr:to>
    <xdr:pic>
      <xdr:nvPicPr>
        <xdr:cNvPr id="2" name="Picture 1" descr="http://www.rymec.in/images/vvs-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0"/>
          <a:ext cx="933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13</xdr:col>
      <xdr:colOff>19050</xdr:colOff>
      <xdr:row>3</xdr:row>
      <xdr:rowOff>19050</xdr:rowOff>
    </xdr:to>
    <xdr:pic>
      <xdr:nvPicPr>
        <xdr:cNvPr id="3" name="Picture 2" descr="Logo Asm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58250" y="0"/>
          <a:ext cx="10287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R14" sqref="R14"/>
    </sheetView>
  </sheetViews>
  <sheetFormatPr defaultRowHeight="15"/>
  <cols>
    <col min="1" max="1" width="23.42578125" style="2" customWidth="1"/>
    <col min="2" max="2" width="5.5703125" style="8" customWidth="1"/>
    <col min="3" max="3" width="26.140625" style="2" customWidth="1"/>
    <col min="4" max="5" width="7" style="2" customWidth="1"/>
    <col min="6" max="6" width="6.28515625" style="2" customWidth="1"/>
    <col min="7" max="8" width="6.42578125" style="2" customWidth="1"/>
    <col min="9" max="9" width="6" style="2" customWidth="1"/>
    <col min="10" max="10" width="5.5703125" style="2" customWidth="1"/>
    <col min="11" max="11" width="7" style="2" customWidth="1"/>
    <col min="12" max="12" width="6.28515625" style="2" customWidth="1"/>
    <col min="13" max="13" width="8.85546875" style="2" bestFit="1" customWidth="1"/>
    <col min="14" max="16384" width="9.140625" style="2"/>
  </cols>
  <sheetData>
    <row r="1" spans="1:14" ht="15.75">
      <c r="A1" s="11"/>
      <c r="B1" s="22" t="s">
        <v>21</v>
      </c>
      <c r="C1" s="22"/>
      <c r="D1" s="22"/>
      <c r="E1" s="22"/>
      <c r="F1" s="22"/>
      <c r="G1" s="22"/>
      <c r="H1" s="22"/>
      <c r="I1" s="22"/>
      <c r="J1" s="22"/>
      <c r="K1" s="22"/>
      <c r="L1" s="11"/>
      <c r="M1" s="11"/>
      <c r="N1" s="1"/>
    </row>
    <row r="2" spans="1:14" ht="15.75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1"/>
      <c r="N2" s="1"/>
    </row>
    <row r="3" spans="1:14" ht="15.75">
      <c r="A3" s="22" t="s">
        <v>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</row>
    <row r="4" spans="1:14" ht="15.7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</row>
    <row r="5" spans="1:14" ht="15.75">
      <c r="A5" s="22" t="s">
        <v>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"/>
    </row>
    <row r="6" spans="1:14" ht="15.75">
      <c r="A6" s="22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</row>
    <row r="7" spans="1:14" ht="22.5" customHeight="1">
      <c r="A7" s="21" t="s">
        <v>25</v>
      </c>
      <c r="B7" s="21"/>
      <c r="C7" s="21"/>
      <c r="D7" s="21"/>
      <c r="E7" s="21"/>
      <c r="F7" s="21" t="s">
        <v>35</v>
      </c>
      <c r="G7" s="21"/>
      <c r="H7" s="21"/>
      <c r="I7" s="21"/>
      <c r="J7" s="21"/>
      <c r="K7" s="21"/>
      <c r="L7" s="21"/>
      <c r="M7" s="21"/>
      <c r="N7" s="1"/>
    </row>
    <row r="8" spans="1:14" ht="15.75">
      <c r="A8" s="22" t="s">
        <v>47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1"/>
    </row>
    <row r="9" spans="1:14" ht="15.75" customHeight="1">
      <c r="A9" s="12" t="s">
        <v>44</v>
      </c>
      <c r="B9" s="13"/>
      <c r="C9" s="23" t="s">
        <v>37</v>
      </c>
      <c r="D9" s="21"/>
      <c r="E9" s="21"/>
      <c r="F9" s="21"/>
      <c r="G9" s="21"/>
      <c r="H9" s="21"/>
      <c r="I9" s="21"/>
      <c r="J9" s="21"/>
      <c r="K9" s="21"/>
      <c r="L9" s="21"/>
      <c r="M9" s="24"/>
      <c r="N9" s="1"/>
    </row>
    <row r="10" spans="1:14" ht="15.75">
      <c r="A10" s="9" t="s">
        <v>1</v>
      </c>
      <c r="B10" s="14">
        <v>4</v>
      </c>
      <c r="C10" s="9" t="s">
        <v>7</v>
      </c>
      <c r="D10" s="10" t="s">
        <v>8</v>
      </c>
      <c r="E10" s="10" t="s">
        <v>9</v>
      </c>
      <c r="F10" s="10" t="s">
        <v>10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  <c r="L10" s="10" t="s">
        <v>16</v>
      </c>
      <c r="M10" s="10" t="s">
        <v>5</v>
      </c>
      <c r="N10" s="1"/>
    </row>
    <row r="11" spans="1:14" ht="15.75">
      <c r="A11" s="9" t="s">
        <v>2</v>
      </c>
      <c r="B11" s="14">
        <v>8</v>
      </c>
      <c r="C11" s="9" t="s">
        <v>26</v>
      </c>
      <c r="D11" s="9">
        <v>32</v>
      </c>
      <c r="E11" s="9">
        <v>39</v>
      </c>
      <c r="F11" s="9">
        <v>13</v>
      </c>
      <c r="G11" s="9">
        <v>27</v>
      </c>
      <c r="H11" s="9">
        <v>3</v>
      </c>
      <c r="I11" s="9">
        <v>3</v>
      </c>
      <c r="J11" s="9">
        <v>12</v>
      </c>
      <c r="K11" s="9">
        <v>0</v>
      </c>
      <c r="L11" s="9"/>
      <c r="M11" s="9">
        <f>D11+E11+F11+G11+H11+I11+J11+K11+L11</f>
        <v>129</v>
      </c>
      <c r="N11" s="1"/>
    </row>
    <row r="12" spans="1:14" ht="15.75">
      <c r="A12" s="9" t="s">
        <v>39</v>
      </c>
      <c r="B12" s="14">
        <v>1</v>
      </c>
      <c r="C12" s="9" t="s">
        <v>27</v>
      </c>
      <c r="D12" s="9">
        <v>22</v>
      </c>
      <c r="E12" s="9">
        <v>29</v>
      </c>
      <c r="F12" s="9">
        <v>8</v>
      </c>
      <c r="G12" s="9">
        <v>11</v>
      </c>
      <c r="H12" s="9">
        <v>3</v>
      </c>
      <c r="I12" s="9">
        <v>2</v>
      </c>
      <c r="J12" s="9">
        <v>15</v>
      </c>
      <c r="K12" s="9">
        <v>1</v>
      </c>
      <c r="L12" s="9"/>
      <c r="M12" s="9">
        <f t="shared" ref="M12:M26" si="0">D12+E12+F12+G12+H12+I12+J12+K12+L12</f>
        <v>91</v>
      </c>
      <c r="N12" s="1"/>
    </row>
    <row r="13" spans="1:14" ht="31.5">
      <c r="A13" s="9" t="s">
        <v>3</v>
      </c>
      <c r="B13" s="14">
        <v>1</v>
      </c>
      <c r="C13" s="9" t="s">
        <v>28</v>
      </c>
      <c r="D13" s="9">
        <v>20</v>
      </c>
      <c r="E13" s="9">
        <v>15</v>
      </c>
      <c r="F13" s="9">
        <v>7</v>
      </c>
      <c r="G13" s="9">
        <v>17</v>
      </c>
      <c r="H13" s="9">
        <v>6</v>
      </c>
      <c r="I13" s="9">
        <v>5</v>
      </c>
      <c r="J13" s="9">
        <v>14</v>
      </c>
      <c r="K13" s="9">
        <v>6</v>
      </c>
      <c r="L13" s="9"/>
      <c r="M13" s="9">
        <f t="shared" si="0"/>
        <v>90</v>
      </c>
      <c r="N13" s="1"/>
    </row>
    <row r="14" spans="1:14" ht="15.75">
      <c r="A14" s="9" t="s">
        <v>40</v>
      </c>
      <c r="B14" s="13">
        <v>40</v>
      </c>
      <c r="C14" s="15" t="s">
        <v>5</v>
      </c>
      <c r="D14" s="9">
        <f>D11+D12+D13</f>
        <v>74</v>
      </c>
      <c r="E14" s="9">
        <f t="shared" ref="E14:K14" si="1">E11+E12+E13</f>
        <v>83</v>
      </c>
      <c r="F14" s="9">
        <f t="shared" si="1"/>
        <v>28</v>
      </c>
      <c r="G14" s="9">
        <f t="shared" si="1"/>
        <v>55</v>
      </c>
      <c r="H14" s="9">
        <f t="shared" si="1"/>
        <v>12</v>
      </c>
      <c r="I14" s="9">
        <f t="shared" si="1"/>
        <v>10</v>
      </c>
      <c r="J14" s="9">
        <f t="shared" si="1"/>
        <v>41</v>
      </c>
      <c r="K14" s="9">
        <f t="shared" si="1"/>
        <v>7</v>
      </c>
      <c r="L14" s="9"/>
      <c r="M14" s="9">
        <f t="shared" si="0"/>
        <v>310</v>
      </c>
      <c r="N14" s="1"/>
    </row>
    <row r="15" spans="1:14" ht="15.75">
      <c r="A15" s="16" t="s">
        <v>43</v>
      </c>
      <c r="B15" s="13">
        <f>B10+B11+B12+B13+B14</f>
        <v>54</v>
      </c>
      <c r="C15" s="9" t="s">
        <v>29</v>
      </c>
      <c r="D15" s="9">
        <v>13</v>
      </c>
      <c r="E15" s="9">
        <v>28</v>
      </c>
      <c r="F15" s="10">
        <v>7</v>
      </c>
      <c r="G15" s="9">
        <v>21</v>
      </c>
      <c r="H15" s="9">
        <v>5</v>
      </c>
      <c r="I15" s="9">
        <v>5</v>
      </c>
      <c r="J15" s="9">
        <v>16</v>
      </c>
      <c r="K15" s="9">
        <v>4</v>
      </c>
      <c r="L15" s="9">
        <v>3</v>
      </c>
      <c r="M15" s="9">
        <f t="shared" si="0"/>
        <v>102</v>
      </c>
    </row>
    <row r="16" spans="1:14" ht="15.75">
      <c r="A16" s="9"/>
      <c r="B16" s="14"/>
      <c r="C16" s="9" t="s">
        <v>30</v>
      </c>
      <c r="D16" s="9">
        <v>17</v>
      </c>
      <c r="E16" s="9">
        <v>14</v>
      </c>
      <c r="F16" s="10">
        <v>14</v>
      </c>
      <c r="G16" s="9">
        <v>16</v>
      </c>
      <c r="H16" s="9">
        <v>7</v>
      </c>
      <c r="I16" s="9">
        <v>6</v>
      </c>
      <c r="J16" s="9">
        <v>25</v>
      </c>
      <c r="K16" s="9">
        <v>3</v>
      </c>
      <c r="L16" s="9"/>
      <c r="M16" s="9">
        <f t="shared" si="0"/>
        <v>102</v>
      </c>
    </row>
    <row r="17" spans="1:14" ht="15.75">
      <c r="A17" s="9" t="s">
        <v>41</v>
      </c>
      <c r="B17" s="13">
        <v>13</v>
      </c>
      <c r="C17" s="9" t="s">
        <v>31</v>
      </c>
      <c r="D17" s="9">
        <v>12</v>
      </c>
      <c r="E17" s="9">
        <v>14</v>
      </c>
      <c r="F17" s="17">
        <v>6</v>
      </c>
      <c r="G17" s="9">
        <v>14</v>
      </c>
      <c r="H17" s="9">
        <v>8</v>
      </c>
      <c r="I17" s="9">
        <v>9</v>
      </c>
      <c r="J17" s="9">
        <v>17</v>
      </c>
      <c r="K17" s="9">
        <v>5</v>
      </c>
      <c r="L17" s="9"/>
      <c r="M17" s="9">
        <f t="shared" si="0"/>
        <v>85</v>
      </c>
    </row>
    <row r="18" spans="1:14" ht="15.75">
      <c r="A18" s="9" t="s">
        <v>42</v>
      </c>
      <c r="B18" s="13">
        <v>2</v>
      </c>
      <c r="C18" s="15" t="s">
        <v>5</v>
      </c>
      <c r="D18" s="9">
        <f>D15+D16+D17</f>
        <v>42</v>
      </c>
      <c r="E18" s="9">
        <f t="shared" ref="E18:L18" si="2">E15+E16+E17</f>
        <v>56</v>
      </c>
      <c r="F18" s="9">
        <f t="shared" si="2"/>
        <v>27</v>
      </c>
      <c r="G18" s="9">
        <f t="shared" si="2"/>
        <v>51</v>
      </c>
      <c r="H18" s="9">
        <f t="shared" si="2"/>
        <v>20</v>
      </c>
      <c r="I18" s="9">
        <f t="shared" si="2"/>
        <v>20</v>
      </c>
      <c r="J18" s="9">
        <f t="shared" si="2"/>
        <v>58</v>
      </c>
      <c r="K18" s="9">
        <f t="shared" si="2"/>
        <v>12</v>
      </c>
      <c r="L18" s="9">
        <f t="shared" si="2"/>
        <v>3</v>
      </c>
      <c r="M18" s="9">
        <f t="shared" si="0"/>
        <v>289</v>
      </c>
    </row>
    <row r="19" spans="1:14" ht="15.75">
      <c r="A19" s="9"/>
      <c r="B19" s="13"/>
      <c r="C19" s="9" t="s">
        <v>17</v>
      </c>
      <c r="D19" s="9">
        <v>24</v>
      </c>
      <c r="E19" s="9">
        <v>19</v>
      </c>
      <c r="F19" s="9">
        <v>15</v>
      </c>
      <c r="G19" s="9">
        <v>24</v>
      </c>
      <c r="H19" s="9">
        <v>8</v>
      </c>
      <c r="I19" s="9">
        <v>2</v>
      </c>
      <c r="J19" s="9">
        <v>38</v>
      </c>
      <c r="K19" s="9">
        <v>7</v>
      </c>
      <c r="L19" s="9">
        <v>5</v>
      </c>
      <c r="M19" s="9">
        <f t="shared" si="0"/>
        <v>142</v>
      </c>
      <c r="N19" s="1"/>
    </row>
    <row r="20" spans="1:14" ht="15.75">
      <c r="A20" s="9"/>
      <c r="B20" s="14"/>
      <c r="C20" s="9" t="s">
        <v>18</v>
      </c>
      <c r="D20" s="9">
        <v>15</v>
      </c>
      <c r="E20" s="9">
        <v>19</v>
      </c>
      <c r="F20" s="9">
        <v>11</v>
      </c>
      <c r="G20" s="9">
        <v>30</v>
      </c>
      <c r="H20" s="9">
        <v>18</v>
      </c>
      <c r="I20" s="9">
        <v>11</v>
      </c>
      <c r="J20" s="9">
        <v>22</v>
      </c>
      <c r="K20" s="9">
        <v>5</v>
      </c>
      <c r="L20" s="9">
        <v>8</v>
      </c>
      <c r="M20" s="9">
        <f t="shared" si="0"/>
        <v>139</v>
      </c>
    </row>
    <row r="21" spans="1:14" ht="15.75">
      <c r="A21" s="9"/>
      <c r="B21" s="13"/>
      <c r="C21" s="9" t="s">
        <v>19</v>
      </c>
      <c r="D21" s="9">
        <v>9</v>
      </c>
      <c r="E21" s="9">
        <v>11</v>
      </c>
      <c r="F21" s="9">
        <v>9</v>
      </c>
      <c r="G21" s="9">
        <v>12</v>
      </c>
      <c r="H21" s="9">
        <v>13</v>
      </c>
      <c r="I21" s="9">
        <v>7</v>
      </c>
      <c r="J21" s="9">
        <v>14</v>
      </c>
      <c r="K21" s="9">
        <v>8</v>
      </c>
      <c r="L21" s="9"/>
      <c r="M21" s="9">
        <f t="shared" si="0"/>
        <v>83</v>
      </c>
    </row>
    <row r="22" spans="1:14" ht="26.25" customHeight="1">
      <c r="A22" s="18" t="s">
        <v>20</v>
      </c>
      <c r="B22" s="14"/>
      <c r="C22" s="15" t="s">
        <v>5</v>
      </c>
      <c r="D22" s="9">
        <f>D19+D20+D21</f>
        <v>48</v>
      </c>
      <c r="E22" s="9">
        <f t="shared" ref="E22:L22" si="3">E19+E20+E21</f>
        <v>49</v>
      </c>
      <c r="F22" s="9">
        <f t="shared" si="3"/>
        <v>35</v>
      </c>
      <c r="G22" s="9">
        <f t="shared" si="3"/>
        <v>66</v>
      </c>
      <c r="H22" s="9">
        <f t="shared" si="3"/>
        <v>39</v>
      </c>
      <c r="I22" s="9">
        <f t="shared" si="3"/>
        <v>20</v>
      </c>
      <c r="J22" s="9">
        <f t="shared" si="3"/>
        <v>74</v>
      </c>
      <c r="K22" s="9">
        <f t="shared" si="3"/>
        <v>20</v>
      </c>
      <c r="L22" s="9">
        <f t="shared" si="3"/>
        <v>13</v>
      </c>
      <c r="M22" s="9">
        <f t="shared" si="0"/>
        <v>364</v>
      </c>
    </row>
    <row r="23" spans="1:14" ht="15.75">
      <c r="A23" s="9" t="s">
        <v>38</v>
      </c>
      <c r="B23" s="13">
        <v>1</v>
      </c>
      <c r="C23" s="10" t="s">
        <v>22</v>
      </c>
      <c r="D23" s="9"/>
      <c r="E23" s="9"/>
      <c r="F23" s="9"/>
      <c r="G23" s="9"/>
      <c r="H23" s="9"/>
      <c r="I23" s="9"/>
      <c r="J23" s="9"/>
      <c r="K23" s="9"/>
      <c r="L23" s="9"/>
      <c r="M23" s="9">
        <f t="shared" si="0"/>
        <v>0</v>
      </c>
    </row>
    <row r="24" spans="1:14" ht="15.75">
      <c r="A24" s="9" t="s">
        <v>4</v>
      </c>
      <c r="B24" s="14">
        <v>18</v>
      </c>
      <c r="C24" s="9" t="s">
        <v>32</v>
      </c>
      <c r="D24" s="10">
        <v>5</v>
      </c>
      <c r="E24" s="10">
        <v>7</v>
      </c>
      <c r="F24" s="19">
        <v>2</v>
      </c>
      <c r="G24" s="10">
        <v>14</v>
      </c>
      <c r="H24" s="10">
        <v>11</v>
      </c>
      <c r="I24" s="10">
        <v>3</v>
      </c>
      <c r="J24" s="10">
        <v>9</v>
      </c>
      <c r="K24" s="9">
        <v>6</v>
      </c>
      <c r="L24" s="10"/>
      <c r="M24" s="9">
        <f t="shared" si="0"/>
        <v>57</v>
      </c>
      <c r="N24" s="1"/>
    </row>
    <row r="25" spans="1:14" ht="15.75">
      <c r="A25" s="9" t="s">
        <v>5</v>
      </c>
      <c r="B25" s="13">
        <v>19</v>
      </c>
      <c r="C25" s="9" t="s">
        <v>33</v>
      </c>
      <c r="D25" s="10">
        <v>11</v>
      </c>
      <c r="E25" s="10">
        <v>9</v>
      </c>
      <c r="F25" s="19">
        <v>19</v>
      </c>
      <c r="G25" s="10">
        <v>35</v>
      </c>
      <c r="H25" s="10">
        <v>24</v>
      </c>
      <c r="I25" s="10">
        <v>15</v>
      </c>
      <c r="J25" s="10">
        <v>54</v>
      </c>
      <c r="K25" s="9">
        <v>17</v>
      </c>
      <c r="L25" s="10"/>
      <c r="M25" s="9">
        <f t="shared" si="0"/>
        <v>184</v>
      </c>
      <c r="N25" s="1"/>
    </row>
    <row r="26" spans="1:14" ht="15.75">
      <c r="A26" s="9"/>
      <c r="B26" s="13"/>
      <c r="C26" s="20" t="s">
        <v>34</v>
      </c>
      <c r="D26" s="17">
        <v>1</v>
      </c>
      <c r="E26" s="17">
        <v>0</v>
      </c>
      <c r="F26" s="19">
        <v>1</v>
      </c>
      <c r="G26" s="17">
        <v>4</v>
      </c>
      <c r="H26" s="17">
        <v>3</v>
      </c>
      <c r="I26" s="17">
        <v>5</v>
      </c>
      <c r="J26" s="17">
        <v>9</v>
      </c>
      <c r="K26" s="20">
        <v>5</v>
      </c>
      <c r="L26" s="10"/>
      <c r="M26" s="9">
        <f t="shared" si="0"/>
        <v>28</v>
      </c>
      <c r="N26" s="1"/>
    </row>
    <row r="27" spans="1:14" ht="15.75">
      <c r="A27" s="9" t="s">
        <v>6</v>
      </c>
      <c r="B27" s="13">
        <f>B15+B25</f>
        <v>73</v>
      </c>
      <c r="C27" s="10" t="s">
        <v>23</v>
      </c>
      <c r="D27" s="10">
        <f>D24+D25+D26</f>
        <v>17</v>
      </c>
      <c r="E27" s="10">
        <f t="shared" ref="E27:M27" si="4">E24+E25+E26</f>
        <v>16</v>
      </c>
      <c r="F27" s="10">
        <f t="shared" si="4"/>
        <v>22</v>
      </c>
      <c r="G27" s="10">
        <f t="shared" si="4"/>
        <v>53</v>
      </c>
      <c r="H27" s="10">
        <f t="shared" si="4"/>
        <v>38</v>
      </c>
      <c r="I27" s="10">
        <f t="shared" si="4"/>
        <v>23</v>
      </c>
      <c r="J27" s="10">
        <f t="shared" si="4"/>
        <v>72</v>
      </c>
      <c r="K27" s="10">
        <f t="shared" si="4"/>
        <v>28</v>
      </c>
      <c r="L27" s="10">
        <f t="shared" si="4"/>
        <v>0</v>
      </c>
      <c r="M27" s="10">
        <f t="shared" si="4"/>
        <v>269</v>
      </c>
      <c r="N27" s="1"/>
    </row>
    <row r="28" spans="1:14" ht="15.75">
      <c r="A28" s="9"/>
      <c r="B28" s="13"/>
      <c r="C28" s="23" t="s">
        <v>6</v>
      </c>
      <c r="D28" s="21"/>
      <c r="E28" s="21"/>
      <c r="F28" s="21"/>
      <c r="G28" s="21"/>
      <c r="H28" s="21"/>
      <c r="I28" s="21"/>
      <c r="J28" s="21"/>
      <c r="K28" s="21"/>
      <c r="L28" s="24"/>
      <c r="M28" s="9">
        <f>M14+M18+M22+M27</f>
        <v>1232</v>
      </c>
      <c r="N28" s="1"/>
    </row>
    <row r="29" spans="1:14" ht="18">
      <c r="A29" s="5"/>
      <c r="B29" s="4"/>
      <c r="C29" s="1"/>
      <c r="D29" s="1"/>
      <c r="E29" s="1"/>
      <c r="F29" s="1"/>
      <c r="G29" s="1"/>
      <c r="H29" s="1"/>
      <c r="I29" s="6"/>
      <c r="J29" s="6"/>
      <c r="K29" s="6"/>
      <c r="L29" s="6"/>
      <c r="M29" s="7"/>
      <c r="N29" s="1"/>
    </row>
    <row r="30" spans="1:14" ht="18">
      <c r="A30" s="1"/>
      <c r="B30" s="3"/>
      <c r="C30" s="1"/>
      <c r="D30" s="1"/>
      <c r="E30" s="1"/>
      <c r="F30" s="1"/>
      <c r="G30" s="1"/>
      <c r="H30" s="1"/>
      <c r="I30" s="6"/>
      <c r="J30" s="6"/>
      <c r="K30" s="6"/>
      <c r="L30" s="6"/>
      <c r="M30" s="7"/>
      <c r="N30" s="1"/>
    </row>
    <row r="31" spans="1:14" ht="18">
      <c r="A31" s="1"/>
      <c r="B31" s="3"/>
      <c r="C31" s="1"/>
      <c r="D31" s="1"/>
      <c r="E31" s="1"/>
      <c r="F31" s="1"/>
      <c r="G31" s="1"/>
      <c r="H31" s="1"/>
      <c r="I31" s="6"/>
      <c r="J31" s="6"/>
      <c r="K31" s="6"/>
      <c r="L31" s="6"/>
      <c r="M31" s="7"/>
      <c r="N31" s="1"/>
    </row>
    <row r="32" spans="1:14" ht="15.75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mergeCells count="11">
    <mergeCell ref="A6:M6"/>
    <mergeCell ref="B1:K1"/>
    <mergeCell ref="A2:L2"/>
    <mergeCell ref="A3:M3"/>
    <mergeCell ref="A4:M4"/>
    <mergeCell ref="A5:M5"/>
    <mergeCell ref="F7:M7"/>
    <mergeCell ref="A8:M8"/>
    <mergeCell ref="C9:M9"/>
    <mergeCell ref="C28:L28"/>
    <mergeCell ref="A7:E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2024-12-23T08:38:07Z</cp:lastPrinted>
  <dcterms:created xsi:type="dcterms:W3CDTF">2019-09-12T06:36:17Z</dcterms:created>
  <dcterms:modified xsi:type="dcterms:W3CDTF">2024-12-24T12:00:39Z</dcterms:modified>
</cp:coreProperties>
</file>